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2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greenwaldsj/Documents/classes/1010/"/>
    </mc:Choice>
  </mc:AlternateContent>
  <xr:revisionPtr revIDLastSave="0" documentId="13_ncr:40009_{564DA1C3-EFB8-3D49-8D4C-6C81EC32F52C}" xr6:coauthVersionLast="44" xr6:coauthVersionMax="44" xr10:uidLastSave="{00000000-0000-0000-0000-000000000000}"/>
  <bookViews>
    <workbookView xWindow="2440" yWindow="3080" windowWidth="32860" windowHeight="20540"/>
  </bookViews>
  <sheets>
    <sheet name="Sheet1" sheetId="1" r:id="rId1"/>
    <sheet name="Sheet2" sheetId="2" r:id="rId2"/>
    <sheet name="Sheet3" sheetId="3" r:id="rId3"/>
  </sheets>
  <definedNames>
    <definedName name="rate">Sheet1!$D$3</definedName>
    <definedName name="years">Sheet1!$B$17</definedName>
    <definedName name="years2">Sheet1!$B$22</definedName>
    <definedName name="years3">Sheet1!$B$27</definedName>
    <definedName name="years4">Sheet1!$B$32</definedName>
    <definedName name="yr">Sheet1!$B$27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  <c r="A17" i="1"/>
  <c r="A3" i="1"/>
  <c r="B3" i="1"/>
  <c r="C3" i="1" s="1"/>
  <c r="A8" i="1"/>
  <c r="C8" i="1" s="1"/>
  <c r="B8" i="1"/>
  <c r="E3" i="1" l="1"/>
</calcChain>
</file>

<file path=xl/sharedStrings.xml><?xml version="1.0" encoding="utf-8"?>
<sst xmlns="http://schemas.openxmlformats.org/spreadsheetml/2006/main" count="26" uniqueCount="25">
  <si>
    <t>Jane's Savings age 65</t>
  </si>
  <si>
    <t>Joan's Savings age 31</t>
  </si>
  <si>
    <t>Joan's Savings age 65</t>
  </si>
  <si>
    <t>interest rate</t>
  </si>
  <si>
    <t>Joan-Jane</t>
  </si>
  <si>
    <t>lump sum payment option</t>
  </si>
  <si>
    <t>periodic payment option</t>
  </si>
  <si>
    <t>170*(1+D8)^25</t>
  </si>
  <si>
    <t>11.8*((1+D8)^25-1)/D8</t>
  </si>
  <si>
    <t>2000*((1+D3)^34-1)/D3</t>
  </si>
  <si>
    <t>D8=rate</t>
  </si>
  <si>
    <t>D3=rate</t>
  </si>
  <si>
    <t>C3-A3</t>
  </si>
  <si>
    <t>B3*(1+D3)^34</t>
  </si>
  <si>
    <t>2000*((1+D3)^10-1)/D3</t>
  </si>
  <si>
    <t>lump-period payment</t>
  </si>
  <si>
    <t>A8-B8</t>
  </si>
  <si>
    <t>periodic payment formula</t>
  </si>
  <si>
    <t>Define "years" in B13 and then use Goal Seek to solve</t>
  </si>
  <si>
    <t xml:space="preserve">How long for a $2000 payment per month to turn into 1,000,000 at 1.5% comp. monthly? </t>
  </si>
  <si>
    <t>2000*((1+0.015/12)^(b13*12)-1)/(0.15/12)</t>
  </si>
  <si>
    <t>PowerBall Decisions</t>
  </si>
  <si>
    <t>Jane and Joan</t>
  </si>
  <si>
    <t>How to Become a Millionaire</t>
  </si>
  <si>
    <t>1000000/(((1+0.015/12)^(25*12)-1)/(0.15/12))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</si>
</sst>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name val="Geneva"/>
    </font>
    <font>
      <sz val="8"/>
      <name val="Geneva"/>
    </font>
    <font>
      <b/>
      <sz val="14"/>
      <name val="Geneva"/>
    </font>
    <font>
      <b/>
      <sz val="18"/>
      <name val="Geneva"/>
    </font>
    <font>
      <b/>
      <sz val="14"/>
      <color indexed="14"/>
      <name val="Geneva"/>
    </font>
    <font>
      <b/>
      <sz val="14"/>
      <color indexed="18"/>
      <name val="Geneva"/>
    </font>
    <font>
      <b/>
      <sz val="14"/>
      <color rgb="FFD834D6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34D6"/>
      <color rgb="FF942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="125" workbookViewId="0">
      <selection activeCell="A19" sqref="A19"/>
    </sheetView>
  </sheetViews>
  <sheetFormatPr baseColWidth="10" defaultRowHeight="12" x14ac:dyDescent="0.15"/>
  <cols>
    <col min="1" max="1" width="38.83203125" customWidth="1"/>
    <col min="2" max="2" width="34" customWidth="1"/>
    <col min="3" max="3" width="30.1640625" customWidth="1"/>
    <col min="4" max="4" width="18.33203125" customWidth="1"/>
    <col min="5" max="5" width="13" customWidth="1"/>
  </cols>
  <sheetData>
    <row r="1" spans="1:5" ht="26" x14ac:dyDescent="0.35">
      <c r="A1" s="1" t="s">
        <v>22</v>
      </c>
    </row>
    <row r="2" spans="1:5" ht="19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19" x14ac:dyDescent="0.25">
      <c r="A3" s="2">
        <f>2000*((1+D3)^34-1)/D3</f>
        <v>317253.34014630923</v>
      </c>
      <c r="B3" s="2">
        <f>2000*((1+D3)^10-1)/D3</f>
        <v>28973.124931819693</v>
      </c>
      <c r="C3" s="2">
        <f>B3*(1+D3)^34</f>
        <v>396645.95129566389</v>
      </c>
      <c r="D3" s="2">
        <v>0.08</v>
      </c>
      <c r="E3" s="2">
        <f>C3-A3</f>
        <v>79392.611149354663</v>
      </c>
    </row>
    <row r="4" spans="1:5" ht="19" x14ac:dyDescent="0.25">
      <c r="A4" s="7" t="s">
        <v>9</v>
      </c>
      <c r="B4" s="7" t="s">
        <v>14</v>
      </c>
      <c r="C4" s="7" t="s">
        <v>13</v>
      </c>
      <c r="D4" s="7" t="s">
        <v>11</v>
      </c>
      <c r="E4" s="7" t="s">
        <v>12</v>
      </c>
    </row>
    <row r="5" spans="1:5" ht="31" customHeight="1" x14ac:dyDescent="0.15"/>
    <row r="6" spans="1:5" ht="26" x14ac:dyDescent="0.35">
      <c r="A6" s="1" t="s">
        <v>21</v>
      </c>
    </row>
    <row r="7" spans="1:5" ht="19" x14ac:dyDescent="0.25">
      <c r="A7" s="4" t="s">
        <v>5</v>
      </c>
      <c r="B7" s="4" t="s">
        <v>6</v>
      </c>
      <c r="C7" s="4" t="s">
        <v>15</v>
      </c>
      <c r="D7" s="4" t="s">
        <v>3</v>
      </c>
    </row>
    <row r="8" spans="1:5" ht="19" x14ac:dyDescent="0.25">
      <c r="A8" s="2">
        <f>170*(1+D8)^25</f>
        <v>575.68033995289557</v>
      </c>
      <c r="B8" s="2">
        <f>11.8*((1+D8)^25-1)/D8</f>
        <v>563.1797660522551</v>
      </c>
      <c r="C8" s="2">
        <f>A8-B8</f>
        <v>12.500573900640461</v>
      </c>
      <c r="D8" s="2">
        <v>0.05</v>
      </c>
    </row>
    <row r="9" spans="1:5" ht="19" x14ac:dyDescent="0.25">
      <c r="A9" s="7" t="s">
        <v>7</v>
      </c>
      <c r="B9" s="7" t="s">
        <v>8</v>
      </c>
      <c r="C9" s="7" t="s">
        <v>16</v>
      </c>
      <c r="D9" s="7" t="s">
        <v>10</v>
      </c>
    </row>
    <row r="10" spans="1:5" ht="32" customHeight="1" x14ac:dyDescent="0.15"/>
    <row r="11" spans="1:5" ht="32" customHeight="1" x14ac:dyDescent="0.35">
      <c r="A11" s="1" t="s">
        <v>23</v>
      </c>
    </row>
    <row r="12" spans="1:5" ht="32" customHeight="1" x14ac:dyDescent="0.25">
      <c r="A12" s="2">
        <f>1000000/(((1+0.015/12)^(25*12)-1)/(0.15/12))</f>
        <v>27493.6326236356</v>
      </c>
    </row>
    <row r="13" spans="1:5" ht="23" customHeight="1" x14ac:dyDescent="0.25">
      <c r="A13" s="8" t="s">
        <v>24</v>
      </c>
    </row>
    <row r="14" spans="1:5" ht="32" customHeight="1" x14ac:dyDescent="0.25">
      <c r="A14" s="8"/>
    </row>
    <row r="15" spans="1:5" ht="26" x14ac:dyDescent="0.35">
      <c r="A15" s="1" t="s">
        <v>19</v>
      </c>
    </row>
    <row r="16" spans="1:5" ht="19" x14ac:dyDescent="0.25">
      <c r="A16" s="4" t="s">
        <v>17</v>
      </c>
      <c r="B16" s="4" t="s">
        <v>18</v>
      </c>
    </row>
    <row r="17" spans="1:2" ht="20" customHeight="1" x14ac:dyDescent="0.25">
      <c r="A17" s="2">
        <f>2000*((1+0.015/12)^(B17*12)-1)/(0.15/12)</f>
        <v>0</v>
      </c>
      <c r="B17" s="2"/>
    </row>
    <row r="18" spans="1:2" ht="22" customHeight="1" x14ac:dyDescent="0.25">
      <c r="A18" s="9" t="s">
        <v>20</v>
      </c>
      <c r="B18" s="3"/>
    </row>
    <row r="19" spans="1:2" ht="22" customHeight="1" x14ac:dyDescent="0.15"/>
    <row r="20" spans="1:2" ht="25" customHeight="1" x14ac:dyDescent="0.35">
      <c r="A20" s="1"/>
    </row>
    <row r="21" spans="1:2" ht="23" customHeight="1" x14ac:dyDescent="0.25">
      <c r="A21" s="5"/>
      <c r="B21" s="4"/>
    </row>
    <row r="22" spans="1:2" ht="19" x14ac:dyDescent="0.25">
      <c r="A22" s="2"/>
      <c r="B22" s="2"/>
    </row>
    <row r="23" spans="1:2" ht="19" x14ac:dyDescent="0.25">
      <c r="A23" s="3"/>
    </row>
    <row r="24" spans="1:2" ht="23" customHeight="1" x14ac:dyDescent="0.15"/>
    <row r="25" spans="1:2" ht="26" x14ac:dyDescent="0.35">
      <c r="A25" s="1"/>
    </row>
    <row r="26" spans="1:2" ht="19" x14ac:dyDescent="0.25">
      <c r="A26" s="5"/>
      <c r="B26" s="4"/>
    </row>
    <row r="27" spans="1:2" ht="19" x14ac:dyDescent="0.25">
      <c r="A27" s="2"/>
      <c r="B27" s="2"/>
    </row>
    <row r="28" spans="1:2" ht="19" x14ac:dyDescent="0.25">
      <c r="A28" s="3"/>
    </row>
    <row r="29" spans="1:2" ht="24" customHeight="1" x14ac:dyDescent="0.15"/>
    <row r="30" spans="1:2" ht="26" x14ac:dyDescent="0.35">
      <c r="A30" s="1"/>
    </row>
    <row r="31" spans="1:2" ht="19" x14ac:dyDescent="0.25">
      <c r="A31" s="4"/>
      <c r="B31" s="4"/>
    </row>
    <row r="32" spans="1:2" ht="19" x14ac:dyDescent="0.25">
      <c r="A32" s="2"/>
      <c r="B32" s="2"/>
    </row>
    <row r="33" spans="1:2" ht="19" x14ac:dyDescent="0.25">
      <c r="A33" s="6"/>
      <c r="B33" s="3"/>
    </row>
  </sheetData>
  <phoneticPr fontId="1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rate</vt:lpstr>
      <vt:lpstr>years</vt:lpstr>
      <vt:lpstr>years2</vt:lpstr>
      <vt:lpstr>years3</vt:lpstr>
      <vt:lpstr>years4</vt:lpstr>
      <vt:lpstr>yr</vt:lpstr>
    </vt:vector>
  </TitlesOfParts>
  <Company>asu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</dc:creator>
  <cp:lastModifiedBy>Microsoft Office User</cp:lastModifiedBy>
  <dcterms:created xsi:type="dcterms:W3CDTF">2002-09-10T03:13:13Z</dcterms:created>
  <dcterms:modified xsi:type="dcterms:W3CDTF">2019-08-29T23:47:15Z</dcterms:modified>
</cp:coreProperties>
</file>